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>
    <definedName name="_xlnm.Print_Titles" localSheetId="0">'mineralnadjubriva'!$1:$3</definedName>
  </definedNames>
  <calcPr fullCalcOnLoad="1"/>
</workbook>
</file>

<file path=xl/sharedStrings.xml><?xml version="1.0" encoding="utf-8"?>
<sst xmlns="http://schemas.openxmlformats.org/spreadsheetml/2006/main" count="170" uniqueCount="79">
  <si>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</si>
  <si>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</si>
  <si>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</si>
  <si>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</si>
  <si>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</si>
  <si>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</si>
  <si>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</si>
  <si>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</si>
  <si>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</si>
  <si>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</si>
  <si>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</si>
  <si>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</si>
  <si>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</si>
  <si>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</si>
  <si>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</si>
  <si>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</si>
  <si>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</si>
  <si>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</si>
  <si>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</si>
  <si>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</si>
  <si>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</si>
  <si>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</si>
  <si>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</si>
  <si>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</si>
  <si>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</si>
  <si>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</si>
  <si>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</si>
  <si>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</si>
  <si>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</si>
  <si>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</si>
  <si>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</si>
  <si>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</si>
  <si>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</si>
  <si>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</si>
  <si>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(8:16:24)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</si>
  <si>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</si>
  <si>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</si>
  <si>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</si>
  <si>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</si>
  <si>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</si>
  <si>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</si>
  <si>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</si>
  <si>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</si>
  <si>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</si>
  <si>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</si>
  <si>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</si>
  <si>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</si>
  <si>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</si>
  <si>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</si>
  <si>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</si>
  <si>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</si>
  <si>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</si>
  <si>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</si>
  <si>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</si>
  <si>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</si>
  <si>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</si>
  <si>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</si>
  <si>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</si>
  <si>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</si>
  <si>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</si>
  <si>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</si>
  <si>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</si>
  <si>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</si>
  <si>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</si>
  <si>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</si>
  <si>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</si>
  <si>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</si>
  <si>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</si>
  <si>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</si>
  <si>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</si>
  <si>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</si>
  <si>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</si>
  <si>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</si>
  <si>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</si>
  <si>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</si>
  <si>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</si>
  <si>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</si>
  <si>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</si>
  <si>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r>
      <t xml:space="preserve">                        PREGLED CENA / Agrarni inputi / MINERALNA ĐUBRIVA  
SEPTEMBAR 2017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                    SEPTEMBER 2017     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</si>
</sst>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/yyyy"/>
    <numFmt numFmtId="202" formatCode="hh:mm:ss"/>
    <numFmt numFmtId="203" formatCode="dd/mmm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>
        <color rgb="FF000000"/>
      </bottom>
    </border>
    <border>
      <left/>
      <right style="thin"/>
      <top style="thin"/>
      <bottom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0" xfId="65" applyFont="1" applyFill="1" applyBorder="1" applyAlignment="1" applyProtection="1">
      <alignment horizontal="center" vertical="center"/>
      <protection hidden="1"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/>
    </xf>
    <xf numFmtId="0" fontId="45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/>
      <protection hidden="1" locked="0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5" fillId="35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21" fontId="5" fillId="34" borderId="1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5" fillId="37" borderId="17" xfId="0" applyFont="1" applyFill="1" applyBorder="1" applyAlignment="1" applyProtection="1">
      <alignment horizontal="center"/>
      <protection hidden="1" locked="0"/>
    </xf>
    <xf numFmtId="0" fontId="5" fillId="37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hidden="1" locked="0"/>
    </xf>
    <xf numFmtId="21" fontId="5" fillId="34" borderId="12" xfId="0" applyNumberFormat="1" applyFont="1" applyFill="1" applyBorder="1" applyAlignment="1">
      <alignment horizontal="left" vertical="center"/>
    </xf>
    <xf numFmtId="0" fontId="46" fillId="34" borderId="0" xfId="0" applyFont="1" applyFill="1" applyAlignment="1">
      <alignment vertical="center"/>
    </xf>
    <xf numFmtId="16" fontId="5" fillId="34" borderId="17" xfId="0" applyNumberFormat="1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 wrapText="1"/>
      <protection hidden="1" locked="0"/>
    </xf>
    <xf numFmtId="0" fontId="5" fillId="37" borderId="17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74" applyFont="1" applyFill="1" applyBorder="1" applyAlignment="1" applyProtection="1">
      <alignment horizontal="center" vertical="center"/>
      <protection hidden="1" locked="0"/>
    </xf>
    <xf numFmtId="0" fontId="5" fillId="38" borderId="19" xfId="69" applyFont="1" applyFill="1" applyBorder="1" applyAlignment="1" applyProtection="1">
      <alignment horizontal="center" vertical="center"/>
      <protection hidden="1" locked="0"/>
    </xf>
    <xf numFmtId="0" fontId="5" fillId="38" borderId="19" xfId="69" applyFont="1" applyFill="1" applyBorder="1" applyAlignment="1" applyProtection="1">
      <alignment horizontal="center"/>
      <protection hidden="1" locked="0"/>
    </xf>
    <xf numFmtId="0" fontId="5" fillId="37" borderId="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 applyProtection="1">
      <alignment horizontal="center" vertical="center"/>
      <protection hidden="1" locked="0"/>
    </xf>
    <xf numFmtId="0" fontId="5" fillId="38" borderId="20" xfId="74" applyFont="1" applyFill="1" applyBorder="1" applyAlignment="1" applyProtection="1">
      <alignment horizontal="center" vertical="center"/>
      <protection hidden="1" locked="0"/>
    </xf>
    <xf numFmtId="0" fontId="5" fillId="32" borderId="21" xfId="0" applyFont="1" applyFill="1" applyBorder="1" applyAlignment="1" applyProtection="1">
      <alignment horizontal="center" vertical="center"/>
      <protection hidden="1" locked="0"/>
    </xf>
    <xf numFmtId="0" fontId="5" fillId="33" borderId="21" xfId="65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/>
    </xf>
    <xf numFmtId="0" fontId="5" fillId="38" borderId="10" xfId="74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 wrapText="1"/>
    </xf>
    <xf numFmtId="0" fontId="3" fillId="35" borderId="14" xfId="72" applyFont="1" applyFill="1" applyBorder="1" applyAlignment="1">
      <alignment horizontal="left" vertical="center"/>
      <protection/>
    </xf>
    <xf numFmtId="0" fontId="45" fillId="35" borderId="0" xfId="72" applyFont="1" applyFill="1" applyAlignment="1">
      <alignment horizontal="center" vertical="center"/>
      <protection/>
    </xf>
    <xf numFmtId="0" fontId="45" fillId="35" borderId="16" xfId="72" applyFont="1" applyFill="1" applyBorder="1" applyAlignment="1">
      <alignment vertical="center"/>
      <protection/>
    </xf>
    <xf numFmtId="0" fontId="5" fillId="34" borderId="10" xfId="72" applyFont="1" applyFill="1" applyBorder="1" applyAlignment="1">
      <alignment horizontal="left" vertical="center"/>
      <protection/>
    </xf>
    <xf numFmtId="0" fontId="5" fillId="34" borderId="10" xfId="72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8" borderId="10" xfId="69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 applyProtection="1">
      <alignment horizontal="center" vertical="center"/>
      <protection hidden="1" locked="0"/>
    </xf>
    <xf numFmtId="0" fontId="5" fillId="40" borderId="19" xfId="74" applyFont="1" applyFill="1" applyBorder="1" applyAlignment="1" applyProtection="1">
      <alignment horizontal="center" vertical="center"/>
      <protection hidden="1" locked="0"/>
    </xf>
    <xf numFmtId="0" fontId="5" fillId="39" borderId="17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 wrapText="1"/>
    </xf>
    <xf numFmtId="0" fontId="5" fillId="40" borderId="19" xfId="69" applyFont="1" applyFill="1" applyBorder="1" applyAlignment="1" applyProtection="1">
      <alignment horizontal="center" vertical="center"/>
      <protection hidden="1" locked="0"/>
    </xf>
    <xf numFmtId="0" fontId="5" fillId="41" borderId="10" xfId="0" applyFont="1" applyFill="1" applyBorder="1" applyAlignment="1" applyProtection="1">
      <alignment horizontal="center" vertical="center"/>
      <protection hidden="1" locked="0"/>
    </xf>
    <xf numFmtId="0" fontId="5" fillId="39" borderId="13" xfId="0" applyFont="1" applyFill="1" applyBorder="1" applyAlignment="1">
      <alignment horizontal="center" vertical="center"/>
    </xf>
    <xf numFmtId="0" fontId="5" fillId="39" borderId="12" xfId="0" applyFont="1" applyFill="1" applyBorder="1" applyAlignment="1" applyProtection="1">
      <alignment horizontal="center" vertical="center"/>
      <protection hidden="1" locked="0"/>
    </xf>
    <xf numFmtId="0" fontId="5" fillId="40" borderId="10" xfId="69" applyFont="1" applyFill="1" applyBorder="1" applyAlignment="1" applyProtection="1">
      <alignment horizontal="center" vertical="center"/>
      <protection hidden="1" locked="0"/>
    </xf>
    <xf numFmtId="0" fontId="5" fillId="41" borderId="10" xfId="65" applyFont="1" applyFill="1" applyBorder="1" applyAlignment="1" applyProtection="1">
      <alignment horizontal="center" vertical="center"/>
      <protection hidden="1" locked="0"/>
    </xf>
    <xf numFmtId="0" fontId="5" fillId="40" borderId="22" xfId="74" applyFont="1" applyFill="1" applyBorder="1" applyAlignment="1" applyProtection="1">
      <alignment horizontal="center" vertical="center"/>
      <protection hidden="1" locked="0"/>
    </xf>
    <xf numFmtId="0" fontId="5" fillId="34" borderId="23" xfId="0" applyFont="1" applyFill="1" applyBorder="1" applyAlignment="1">
      <alignment vertical="center"/>
    </xf>
    <xf numFmtId="0" fontId="5" fillId="36" borderId="24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/>
    </xf>
    <xf numFmtId="1" fontId="5" fillId="39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9" borderId="17" xfId="0" applyFont="1" applyFill="1" applyBorder="1" applyAlignment="1" applyProtection="1">
      <alignment horizontal="center"/>
      <protection hidden="1" locked="0"/>
    </xf>
    <xf numFmtId="0" fontId="5" fillId="39" borderId="17" xfId="0" applyFont="1" applyFill="1" applyBorder="1" applyAlignment="1">
      <alignment horizontal="center"/>
    </xf>
    <xf numFmtId="0" fontId="5" fillId="40" borderId="19" xfId="69" applyFont="1" applyFill="1" applyBorder="1" applyAlignment="1" applyProtection="1">
      <alignment horizontal="center"/>
      <protection hidden="1" locked="0"/>
    </xf>
    <xf numFmtId="0" fontId="5" fillId="40" borderId="25" xfId="69" applyFont="1" applyFill="1" applyBorder="1" applyAlignment="1" applyProtection="1">
      <alignment horizontal="center" vertical="center"/>
      <protection hidden="1" locked="0"/>
    </xf>
    <xf numFmtId="0" fontId="5" fillId="41" borderId="10" xfId="0" applyFont="1" applyFill="1" applyBorder="1" applyAlignment="1" applyProtection="1">
      <alignment horizontal="center"/>
      <protection hidden="1" locked="0"/>
    </xf>
    <xf numFmtId="0" fontId="3" fillId="39" borderId="17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 applyProtection="1">
      <alignment horizontal="center" vertical="center" wrapText="1"/>
      <protection hidden="1" locked="0"/>
    </xf>
    <xf numFmtId="0" fontId="5" fillId="37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0" fontId="5" fillId="37" borderId="0" xfId="0" applyFont="1" applyFill="1" applyBorder="1" applyAlignment="1" applyProtection="1">
      <alignment horizontal="center" vertical="center"/>
      <protection hidden="1" locked="0"/>
    </xf>
    <xf numFmtId="0" fontId="5" fillId="36" borderId="27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/>
    </xf>
    <xf numFmtId="0" fontId="7" fillId="35" borderId="21" xfId="0" applyFont="1" applyFill="1" applyBorder="1" applyAlignment="1">
      <alignment horizontal="center" textRotation="90"/>
    </xf>
    <xf numFmtId="0" fontId="7" fillId="35" borderId="12" xfId="0" applyFont="1" applyFill="1" applyBorder="1" applyAlignment="1">
      <alignment horizontal="center" textRotation="90"/>
    </xf>
    <xf numFmtId="0" fontId="7" fillId="35" borderId="28" xfId="0" applyFont="1" applyFill="1" applyBorder="1" applyAlignment="1">
      <alignment horizontal="center" textRotation="90"/>
    </xf>
    <xf numFmtId="1" fontId="7" fillId="35" borderId="21" xfId="0" applyNumberFormat="1" applyFont="1" applyFill="1" applyBorder="1" applyAlignment="1">
      <alignment horizontal="center" textRotation="90"/>
    </xf>
    <xf numFmtId="1" fontId="7" fillId="35" borderId="12" xfId="0" applyNumberFormat="1" applyFont="1" applyFill="1" applyBorder="1" applyAlignment="1">
      <alignment horizontal="center" textRotation="90"/>
    </xf>
    <xf numFmtId="0" fontId="5" fillId="36" borderId="27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horizontal="righ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ан 2" xfId="64"/>
    <cellStyle name="Нормалан 2 2" xfId="65"/>
    <cellStyle name="Нормалан 2 3" xfId="66"/>
    <cellStyle name="Нормалан 3" xfId="67"/>
    <cellStyle name="Нормалан 3 2" xfId="68"/>
    <cellStyle name="Нормалан 3 3" xfId="69"/>
    <cellStyle name="Нормалан 4" xfId="70"/>
    <cellStyle name="Нормалан 4 2" xfId="71"/>
    <cellStyle name="Нормалан 4 3" xfId="72"/>
    <cellStyle name="Нормалан 5" xfId="73"/>
    <cellStyle name="Нормалан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838200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zoomScale="60" zoomScaleNormal="84" workbookViewId="0" topLeftCell="A1">
      <selection activeCell="U48" sqref="U48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</cols>
  <sheetData>
    <row r="1" spans="1:21" ht="76.5" customHeight="1">
      <c r="A1" s="132" t="s">
        <v>78</v>
      </c>
      <c r="B1" s="133"/>
      <c r="C1" s="134"/>
      <c r="D1" s="113" t="s">
        <v>3</v>
      </c>
      <c r="E1" s="113" t="s">
        <v>4</v>
      </c>
      <c r="F1" s="113" t="s">
        <v>5</v>
      </c>
      <c r="G1" s="116" t="s">
        <v>6</v>
      </c>
      <c r="H1" s="113" t="s">
        <v>7</v>
      </c>
      <c r="I1" s="113" t="s">
        <v>8</v>
      </c>
      <c r="J1" s="113" t="s">
        <v>9</v>
      </c>
      <c r="K1" s="113" t="s">
        <v>10</v>
      </c>
      <c r="L1" s="113" t="s">
        <v>11</v>
      </c>
      <c r="M1" s="116" t="s">
        <v>12</v>
      </c>
      <c r="N1" s="113" t="s">
        <v>13</v>
      </c>
      <c r="O1" s="113" t="s">
        <v>14</v>
      </c>
      <c r="P1" s="113" t="s">
        <v>15</v>
      </c>
      <c r="Q1" s="113" t="s">
        <v>16</v>
      </c>
      <c r="R1" s="113" t="s">
        <v>17</v>
      </c>
      <c r="S1" s="113" t="s">
        <v>18</v>
      </c>
      <c r="T1" s="113" t="s">
        <v>19</v>
      </c>
      <c r="U1" s="113" t="s">
        <v>20</v>
      </c>
    </row>
    <row r="2" spans="1:21" ht="12.75">
      <c r="A2" s="3" t="s">
        <v>77</v>
      </c>
      <c r="B2" s="4" t="s">
        <v>22</v>
      </c>
      <c r="C2" s="5" t="s">
        <v>23</v>
      </c>
      <c r="D2" s="114"/>
      <c r="E2" s="114"/>
      <c r="F2" s="115"/>
      <c r="G2" s="117"/>
      <c r="H2" s="114"/>
      <c r="I2" s="114"/>
      <c r="J2" s="114"/>
      <c r="K2" s="114"/>
      <c r="L2" s="114"/>
      <c r="M2" s="117"/>
      <c r="N2" s="114"/>
      <c r="O2" s="114"/>
      <c r="P2" s="114"/>
      <c r="Q2" s="114"/>
      <c r="R2" s="114"/>
      <c r="S2" s="114"/>
      <c r="T2" s="114"/>
      <c r="U2" s="114"/>
    </row>
    <row r="3" spans="1:21" ht="25.5" customHeight="1">
      <c r="A3" s="6" t="s">
        <v>21</v>
      </c>
      <c r="B3" s="7"/>
      <c r="C3" s="7"/>
      <c r="D3" s="8"/>
      <c r="E3" s="9"/>
      <c r="F3" s="9"/>
      <c r="G3" s="10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3"/>
      <c r="T3" s="11"/>
      <c r="U3" s="11"/>
    </row>
    <row r="4" spans="1:21" ht="15.75">
      <c r="A4" s="70" t="s">
        <v>24</v>
      </c>
      <c r="B4" s="71"/>
      <c r="C4" s="7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6"/>
      <c r="U4" s="18"/>
    </row>
    <row r="5" spans="1:21" ht="12.75">
      <c r="A5" s="73"/>
      <c r="B5" s="74"/>
      <c r="C5" s="74"/>
      <c r="D5" s="82"/>
      <c r="E5" s="78"/>
      <c r="F5" s="78"/>
      <c r="G5" s="78"/>
      <c r="H5" s="78"/>
      <c r="I5" s="91"/>
      <c r="J5" s="78"/>
      <c r="K5" s="78"/>
      <c r="L5" s="78"/>
      <c r="M5" s="78"/>
      <c r="N5" s="78"/>
      <c r="O5" s="78"/>
      <c r="P5" s="78"/>
      <c r="Q5" s="78"/>
      <c r="R5" s="78"/>
      <c r="S5" s="81"/>
      <c r="T5" s="78"/>
      <c r="U5" s="82"/>
    </row>
    <row r="6" spans="1:21" ht="12.75">
      <c r="A6" s="19" t="s">
        <v>25</v>
      </c>
      <c r="B6" s="20" t="s">
        <v>26</v>
      </c>
      <c r="C6" s="20" t="s">
        <v>27</v>
      </c>
      <c r="D6" s="21"/>
      <c r="E6" s="21"/>
      <c r="F6" s="21">
        <v>1100</v>
      </c>
      <c r="G6" s="21"/>
      <c r="H6" s="21"/>
      <c r="I6" s="58">
        <v>980</v>
      </c>
      <c r="J6" s="21"/>
      <c r="K6" s="24"/>
      <c r="L6" s="24"/>
      <c r="M6" s="21"/>
      <c r="N6" s="21"/>
      <c r="O6" s="21"/>
      <c r="P6" s="21"/>
      <c r="Q6" s="21"/>
      <c r="R6" s="21"/>
      <c r="S6" s="104">
        <v>1000</v>
      </c>
      <c r="T6" s="23"/>
      <c r="U6" s="24">
        <v>1068</v>
      </c>
    </row>
    <row r="7" spans="1:21" ht="12.75">
      <c r="A7" s="19" t="s">
        <v>25</v>
      </c>
      <c r="B7" s="20" t="s">
        <v>26</v>
      </c>
      <c r="C7" s="20" t="s">
        <v>28</v>
      </c>
      <c r="D7" s="24"/>
      <c r="E7" s="24"/>
      <c r="F7" s="24">
        <v>2050</v>
      </c>
      <c r="G7" s="24"/>
      <c r="H7" s="24"/>
      <c r="I7" s="58">
        <v>1980</v>
      </c>
      <c r="J7" s="24"/>
      <c r="K7" s="24"/>
      <c r="L7" s="24">
        <v>2300</v>
      </c>
      <c r="M7" s="24">
        <v>2500</v>
      </c>
      <c r="N7" s="24"/>
      <c r="O7" s="24"/>
      <c r="P7" s="24"/>
      <c r="Q7" s="24"/>
      <c r="R7" s="24"/>
      <c r="S7" s="105"/>
      <c r="T7" s="2"/>
      <c r="U7" s="24"/>
    </row>
    <row r="8" spans="1:21" ht="12.75">
      <c r="A8" s="19" t="s">
        <v>25</v>
      </c>
      <c r="B8" s="20" t="s">
        <v>29</v>
      </c>
      <c r="C8" s="20" t="s">
        <v>28</v>
      </c>
      <c r="D8" s="24">
        <v>2150</v>
      </c>
      <c r="E8" s="24"/>
      <c r="F8" s="24">
        <v>1800</v>
      </c>
      <c r="G8" s="24"/>
      <c r="H8" s="24"/>
      <c r="I8" s="58"/>
      <c r="J8" s="24"/>
      <c r="K8" s="24"/>
      <c r="L8" s="24">
        <v>2250</v>
      </c>
      <c r="M8" s="24"/>
      <c r="N8" s="24"/>
      <c r="O8" s="24"/>
      <c r="P8" s="24"/>
      <c r="Q8" s="24"/>
      <c r="R8" s="24"/>
      <c r="S8" s="105"/>
      <c r="T8" s="2"/>
      <c r="U8" s="24"/>
    </row>
    <row r="9" spans="1:21" ht="12.75">
      <c r="A9" s="26" t="s">
        <v>25</v>
      </c>
      <c r="B9" s="27" t="s">
        <v>30</v>
      </c>
      <c r="C9" s="27" t="s">
        <v>31</v>
      </c>
      <c r="D9" s="24">
        <v>490</v>
      </c>
      <c r="E9" s="24"/>
      <c r="F9" s="24">
        <v>450</v>
      </c>
      <c r="G9" s="24"/>
      <c r="H9" s="24"/>
      <c r="I9" s="58"/>
      <c r="J9" s="24"/>
      <c r="K9" s="24"/>
      <c r="L9" s="24"/>
      <c r="M9" s="24"/>
      <c r="N9" s="24"/>
      <c r="O9" s="24">
        <v>495</v>
      </c>
      <c r="P9" s="28"/>
      <c r="Q9" s="24"/>
      <c r="R9" s="24"/>
      <c r="S9" s="105"/>
      <c r="T9" s="106">
        <v>430</v>
      </c>
      <c r="U9" s="24">
        <v>430</v>
      </c>
    </row>
    <row r="10" spans="1:21" ht="12.75">
      <c r="A10" s="19" t="s">
        <v>25</v>
      </c>
      <c r="B10" s="20" t="s">
        <v>32</v>
      </c>
      <c r="C10" s="20" t="s">
        <v>27</v>
      </c>
      <c r="D10" s="24">
        <v>1150</v>
      </c>
      <c r="E10" s="24">
        <v>1100</v>
      </c>
      <c r="F10" s="24">
        <v>1200</v>
      </c>
      <c r="G10" s="24"/>
      <c r="H10" s="24"/>
      <c r="I10" s="58">
        <v>1050</v>
      </c>
      <c r="J10" s="24">
        <v>1200</v>
      </c>
      <c r="K10" s="24">
        <v>1125</v>
      </c>
      <c r="L10" s="24"/>
      <c r="M10" s="24"/>
      <c r="N10" s="24">
        <v>1100</v>
      </c>
      <c r="O10" s="24">
        <v>1068</v>
      </c>
      <c r="P10" s="24"/>
      <c r="Q10" s="24">
        <v>1000</v>
      </c>
      <c r="R10" s="24">
        <f>42*25</f>
        <v>1050</v>
      </c>
      <c r="S10" s="105">
        <v>1100</v>
      </c>
      <c r="T10" s="2"/>
      <c r="U10" s="24">
        <v>1075</v>
      </c>
    </row>
    <row r="11" spans="1:21" ht="12.75">
      <c r="A11" s="26" t="s">
        <v>25</v>
      </c>
      <c r="B11" s="27" t="s">
        <v>33</v>
      </c>
      <c r="C11" s="27" t="s">
        <v>27</v>
      </c>
      <c r="D11" s="24"/>
      <c r="E11" s="24">
        <v>1200</v>
      </c>
      <c r="F11" s="24">
        <v>1200</v>
      </c>
      <c r="G11" s="24"/>
      <c r="H11" s="24"/>
      <c r="I11" s="58">
        <v>1030</v>
      </c>
      <c r="J11" s="24">
        <v>1200</v>
      </c>
      <c r="K11" s="24">
        <v>1125</v>
      </c>
      <c r="L11" s="24">
        <v>1050</v>
      </c>
      <c r="M11" s="24"/>
      <c r="N11" s="24"/>
      <c r="O11" s="24"/>
      <c r="P11" s="24"/>
      <c r="Q11" s="24"/>
      <c r="R11" s="24"/>
      <c r="S11" s="105"/>
      <c r="T11" s="2"/>
      <c r="U11" s="24">
        <v>970</v>
      </c>
    </row>
    <row r="12" spans="1:21" ht="12.75">
      <c r="A12" s="19" t="s">
        <v>34</v>
      </c>
      <c r="B12" s="20" t="s">
        <v>26</v>
      </c>
      <c r="C12" s="20" t="s">
        <v>28</v>
      </c>
      <c r="D12" s="24">
        <v>1500</v>
      </c>
      <c r="E12" s="24"/>
      <c r="F12" s="24"/>
      <c r="G12" s="24"/>
      <c r="H12" s="24">
        <v>1950</v>
      </c>
      <c r="I12" s="58">
        <v>1950</v>
      </c>
      <c r="J12" s="24"/>
      <c r="K12" s="58"/>
      <c r="L12" s="24">
        <v>2400</v>
      </c>
      <c r="M12" s="24">
        <v>2390</v>
      </c>
      <c r="N12" s="24"/>
      <c r="O12" s="24"/>
      <c r="P12" s="24"/>
      <c r="Q12" s="24"/>
      <c r="R12" s="24"/>
      <c r="S12" s="24"/>
      <c r="T12" s="2"/>
      <c r="U12" s="2"/>
    </row>
    <row r="13" spans="1:21" ht="12.75">
      <c r="A13" s="19" t="s">
        <v>34</v>
      </c>
      <c r="B13" s="20" t="s">
        <v>29</v>
      </c>
      <c r="C13" s="20" t="s">
        <v>31</v>
      </c>
      <c r="D13" s="29"/>
      <c r="E13" s="24"/>
      <c r="F13" s="24">
        <v>450</v>
      </c>
      <c r="G13" s="24"/>
      <c r="H13" s="24"/>
      <c r="I13" s="58"/>
      <c r="J13" s="24"/>
      <c r="K13" s="24">
        <v>425</v>
      </c>
      <c r="L13" s="24"/>
      <c r="M13" s="24"/>
      <c r="N13" s="24"/>
      <c r="O13" s="24">
        <v>430</v>
      </c>
      <c r="P13" s="24"/>
      <c r="Q13" s="24"/>
      <c r="R13" s="24"/>
      <c r="S13" s="30"/>
      <c r="T13" s="106"/>
      <c r="U13" s="24">
        <v>440</v>
      </c>
    </row>
    <row r="14" spans="1:21" ht="12.75">
      <c r="A14" s="26" t="s">
        <v>35</v>
      </c>
      <c r="B14" s="27" t="s">
        <v>36</v>
      </c>
      <c r="C14" s="27" t="s">
        <v>28</v>
      </c>
      <c r="D14" s="29">
        <v>2250</v>
      </c>
      <c r="E14" s="24"/>
      <c r="F14" s="24">
        <v>2300</v>
      </c>
      <c r="G14" s="24">
        <v>2300</v>
      </c>
      <c r="H14" s="24">
        <v>2000</v>
      </c>
      <c r="I14" s="58">
        <v>2100</v>
      </c>
      <c r="J14" s="24">
        <v>2600</v>
      </c>
      <c r="K14" s="24"/>
      <c r="L14" s="24">
        <v>2450</v>
      </c>
      <c r="M14" s="24">
        <v>2500</v>
      </c>
      <c r="N14" s="24"/>
      <c r="O14" s="24">
        <v>1800</v>
      </c>
      <c r="P14" s="24">
        <v>1800</v>
      </c>
      <c r="Q14" s="24">
        <v>2100</v>
      </c>
      <c r="R14" s="24"/>
      <c r="S14" s="30">
        <v>2000</v>
      </c>
      <c r="T14" s="106">
        <f>39.8*50</f>
        <v>1989.9999999999998</v>
      </c>
      <c r="U14" s="24">
        <v>1975</v>
      </c>
    </row>
    <row r="15" spans="1:3" ht="12.75">
      <c r="A15" s="31"/>
      <c r="B15" s="32"/>
      <c r="C15" s="32"/>
    </row>
    <row r="16" spans="1:21" ht="12.75">
      <c r="A16" s="14" t="s">
        <v>37</v>
      </c>
      <c r="B16" s="15"/>
      <c r="C16" s="34"/>
      <c r="D16" s="93"/>
      <c r="E16" s="109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1" ht="12.75">
      <c r="A17" s="42"/>
      <c r="B17" s="75"/>
      <c r="C17" s="92"/>
      <c r="D17" s="82"/>
      <c r="E17" s="83"/>
      <c r="F17" s="80"/>
      <c r="G17" s="80"/>
      <c r="H17" s="84"/>
      <c r="I17" s="85"/>
      <c r="J17" s="80"/>
      <c r="K17" s="80"/>
      <c r="L17" s="80"/>
      <c r="M17" s="80"/>
      <c r="N17" s="84"/>
      <c r="O17" s="80"/>
      <c r="P17" s="86"/>
      <c r="Q17" s="80"/>
      <c r="R17" s="80"/>
      <c r="S17" s="84"/>
      <c r="T17" s="80"/>
      <c r="U17" s="84"/>
    </row>
    <row r="18" spans="1:21" ht="12.75">
      <c r="A18" s="19" t="s">
        <v>38</v>
      </c>
      <c r="B18" s="20" t="s">
        <v>39</v>
      </c>
      <c r="C18" s="20" t="s">
        <v>28</v>
      </c>
      <c r="D18" s="24">
        <v>1920</v>
      </c>
      <c r="E18" s="29"/>
      <c r="F18" s="24">
        <v>2000</v>
      </c>
      <c r="G18" s="24"/>
      <c r="H18" s="25"/>
      <c r="I18" s="25">
        <v>1900</v>
      </c>
      <c r="J18" s="24">
        <v>2400</v>
      </c>
      <c r="K18" s="24"/>
      <c r="L18" s="24">
        <v>2150</v>
      </c>
      <c r="M18" s="24"/>
      <c r="N18" s="25"/>
      <c r="O18" s="24"/>
      <c r="P18" s="1"/>
      <c r="Q18" s="24"/>
      <c r="R18" s="24"/>
      <c r="S18" s="25"/>
      <c r="T18" s="24"/>
      <c r="U18" s="25"/>
    </row>
    <row r="19" spans="1:21" ht="12.75">
      <c r="A19" s="36" t="s">
        <v>38</v>
      </c>
      <c r="B19" s="27" t="s">
        <v>40</v>
      </c>
      <c r="C19" s="27" t="s">
        <v>41</v>
      </c>
      <c r="D19" s="24">
        <v>390</v>
      </c>
      <c r="E19" s="29"/>
      <c r="F19" s="24">
        <v>350</v>
      </c>
      <c r="G19" s="24"/>
      <c r="H19" s="25"/>
      <c r="I19" s="59"/>
      <c r="J19" s="24"/>
      <c r="K19" s="24"/>
      <c r="L19" s="24"/>
      <c r="M19" s="25"/>
      <c r="N19" s="25"/>
      <c r="O19" s="24">
        <v>492</v>
      </c>
      <c r="P19" s="1"/>
      <c r="Q19" s="24">
        <v>350</v>
      </c>
      <c r="R19" s="24"/>
      <c r="S19" s="25"/>
      <c r="T19" s="24"/>
      <c r="U19" s="25">
        <v>380</v>
      </c>
    </row>
    <row r="20" spans="1:21" ht="12.75">
      <c r="A20" s="19" t="s">
        <v>38</v>
      </c>
      <c r="B20" s="20" t="s">
        <v>36</v>
      </c>
      <c r="C20" s="20" t="s">
        <v>27</v>
      </c>
      <c r="D20" s="24"/>
      <c r="E20" s="29"/>
      <c r="F20" s="24"/>
      <c r="G20" s="24">
        <v>1090</v>
      </c>
      <c r="H20" s="25"/>
      <c r="I20" s="59">
        <v>1000</v>
      </c>
      <c r="J20" s="24"/>
      <c r="K20" s="108"/>
      <c r="L20" s="24"/>
      <c r="M20" s="25">
        <v>1100</v>
      </c>
      <c r="N20" s="25"/>
      <c r="O20" s="24"/>
      <c r="P20" s="1"/>
      <c r="Q20" s="24">
        <v>975</v>
      </c>
      <c r="R20" s="24">
        <f>33*25</f>
        <v>825</v>
      </c>
      <c r="S20" s="25"/>
      <c r="T20" s="24">
        <f>32*25</f>
        <v>800</v>
      </c>
      <c r="U20" s="25"/>
    </row>
    <row r="21" spans="1:21" ht="12.75">
      <c r="A21" s="19" t="s">
        <v>38</v>
      </c>
      <c r="B21" s="20" t="s">
        <v>36</v>
      </c>
      <c r="C21" s="20" t="s">
        <v>28</v>
      </c>
      <c r="D21" s="24">
        <v>1745</v>
      </c>
      <c r="E21" s="29">
        <v>2050</v>
      </c>
      <c r="F21" s="24">
        <v>2100</v>
      </c>
      <c r="G21" s="24"/>
      <c r="H21" s="25"/>
      <c r="I21" s="59">
        <v>2100</v>
      </c>
      <c r="J21" s="24"/>
      <c r="K21" s="58"/>
      <c r="L21" s="24">
        <v>2200</v>
      </c>
      <c r="M21" s="24"/>
      <c r="N21" s="25"/>
      <c r="O21" s="24">
        <v>1650</v>
      </c>
      <c r="P21" s="1"/>
      <c r="Q21" s="24">
        <v>1950</v>
      </c>
      <c r="R21" s="28"/>
      <c r="S21" s="25">
        <v>1800</v>
      </c>
      <c r="T21" s="24"/>
      <c r="U21" s="25">
        <v>1733</v>
      </c>
    </row>
    <row r="22" spans="1:21" ht="12.75">
      <c r="A22" s="19" t="s">
        <v>38</v>
      </c>
      <c r="B22" s="20" t="s">
        <v>75</v>
      </c>
      <c r="C22" s="20" t="s">
        <v>28</v>
      </c>
      <c r="D22" s="24"/>
      <c r="E22" s="29">
        <v>2000</v>
      </c>
      <c r="F22" s="24">
        <v>2050</v>
      </c>
      <c r="G22" s="24"/>
      <c r="H22" s="25"/>
      <c r="I22" s="59">
        <v>1980</v>
      </c>
      <c r="J22" s="24"/>
      <c r="K22" s="58">
        <v>2000</v>
      </c>
      <c r="L22" s="24"/>
      <c r="M22" s="24"/>
      <c r="N22" s="25"/>
      <c r="O22" s="24"/>
      <c r="P22" s="1">
        <v>1700</v>
      </c>
      <c r="Q22" s="24"/>
      <c r="R22" s="28"/>
      <c r="S22" s="25"/>
      <c r="T22" s="24">
        <f>32*50</f>
        <v>1600</v>
      </c>
      <c r="U22" s="25">
        <v>2100</v>
      </c>
    </row>
    <row r="23" spans="1:21" ht="12.75">
      <c r="A23" s="37" t="s">
        <v>38</v>
      </c>
      <c r="B23" s="20" t="s">
        <v>33</v>
      </c>
      <c r="C23" s="20" t="s">
        <v>27</v>
      </c>
      <c r="D23" s="24"/>
      <c r="E23" s="29">
        <v>1130</v>
      </c>
      <c r="F23" s="24">
        <v>1100</v>
      </c>
      <c r="G23" s="24">
        <v>1090</v>
      </c>
      <c r="H23" s="25"/>
      <c r="I23" s="59"/>
      <c r="J23" s="24">
        <v>1150</v>
      </c>
      <c r="K23" s="58">
        <v>1000</v>
      </c>
      <c r="L23" s="24"/>
      <c r="M23" s="24">
        <v>1100</v>
      </c>
      <c r="N23" s="25"/>
      <c r="O23" s="24"/>
      <c r="P23" s="1"/>
      <c r="Q23" s="24">
        <v>1020</v>
      </c>
      <c r="R23" s="28"/>
      <c r="S23" s="25"/>
      <c r="T23" s="24"/>
      <c r="U23" s="25"/>
    </row>
    <row r="24" spans="1:21" ht="12.75">
      <c r="A24" s="44"/>
      <c r="B24" s="76"/>
      <c r="C24" s="76"/>
      <c r="D24" s="33"/>
      <c r="E24" s="33"/>
      <c r="F24" s="35"/>
      <c r="G24" s="35"/>
      <c r="H24" s="35"/>
      <c r="I24" s="35"/>
      <c r="J24" s="35"/>
      <c r="K24" s="39"/>
      <c r="L24" s="39"/>
      <c r="M24" s="39"/>
      <c r="N24" s="39"/>
      <c r="O24" s="39"/>
      <c r="P24" s="39"/>
      <c r="Q24" s="39"/>
      <c r="R24" s="39"/>
      <c r="S24" s="40"/>
      <c r="T24" s="39"/>
      <c r="U24" s="41"/>
    </row>
    <row r="25" spans="1:21" ht="12.75">
      <c r="A25" s="14" t="s">
        <v>42</v>
      </c>
      <c r="B25" s="15"/>
      <c r="C25" s="34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38"/>
      <c r="T25" s="110"/>
      <c r="U25" s="110"/>
    </row>
    <row r="26" spans="1:21" ht="12.75">
      <c r="A26" s="42"/>
      <c r="B26" s="75"/>
      <c r="C26" s="75"/>
      <c r="D26" s="79"/>
      <c r="E26" s="78"/>
      <c r="F26" s="87"/>
      <c r="G26" s="88"/>
      <c r="H26" s="84"/>
      <c r="I26" s="89"/>
      <c r="J26" s="84"/>
      <c r="K26" s="80"/>
      <c r="L26" s="80"/>
      <c r="M26" s="80"/>
      <c r="N26" s="80"/>
      <c r="O26" s="80"/>
      <c r="P26" s="86"/>
      <c r="Q26" s="80"/>
      <c r="R26" s="80"/>
      <c r="S26" s="84"/>
      <c r="T26" s="90"/>
      <c r="U26" s="84"/>
    </row>
    <row r="27" spans="1:21" ht="12.75">
      <c r="A27" s="42" t="s">
        <v>43</v>
      </c>
      <c r="B27" s="43" t="s">
        <v>29</v>
      </c>
      <c r="C27" s="43" t="s">
        <v>28</v>
      </c>
      <c r="D27" s="63"/>
      <c r="E27" s="61"/>
      <c r="F27" s="61">
        <v>1550</v>
      </c>
      <c r="G27" s="64"/>
      <c r="H27" s="62"/>
      <c r="I27" s="77"/>
      <c r="J27" s="62"/>
      <c r="K27" s="63"/>
      <c r="L27" s="63"/>
      <c r="M27" s="63"/>
      <c r="N27" s="63"/>
      <c r="O27" s="63">
        <v>1575</v>
      </c>
      <c r="P27" s="65"/>
      <c r="Q27" s="24">
        <v>1550</v>
      </c>
      <c r="R27" s="63"/>
      <c r="S27" s="62"/>
      <c r="T27" s="66"/>
      <c r="U27" s="62"/>
    </row>
    <row r="28" spans="1:21" ht="12.75">
      <c r="A28" s="19" t="s">
        <v>43</v>
      </c>
      <c r="B28" s="20" t="s">
        <v>39</v>
      </c>
      <c r="C28" s="20" t="s">
        <v>28</v>
      </c>
      <c r="D28" s="23">
        <v>1520</v>
      </c>
      <c r="E28" s="67"/>
      <c r="F28" s="67">
        <v>1650</v>
      </c>
      <c r="G28" s="68"/>
      <c r="H28" s="69"/>
      <c r="I28" s="23">
        <v>1330</v>
      </c>
      <c r="J28" s="22">
        <v>1800</v>
      </c>
      <c r="K28" s="23"/>
      <c r="L28" s="23">
        <v>1600</v>
      </c>
      <c r="M28" s="23">
        <v>1750</v>
      </c>
      <c r="N28" s="23"/>
      <c r="O28" s="23"/>
      <c r="P28" s="1"/>
      <c r="Q28" s="23"/>
      <c r="R28" s="23"/>
      <c r="S28" s="69"/>
      <c r="T28" s="2"/>
      <c r="U28" s="69"/>
    </row>
    <row r="29" spans="1:21" ht="12.75">
      <c r="A29" s="37" t="s">
        <v>43</v>
      </c>
      <c r="B29" s="20" t="s">
        <v>44</v>
      </c>
      <c r="C29" s="20" t="s">
        <v>31</v>
      </c>
      <c r="D29" s="63"/>
      <c r="E29" s="61">
        <v>330</v>
      </c>
      <c r="F29" s="61">
        <v>350</v>
      </c>
      <c r="G29" s="64">
        <v>300</v>
      </c>
      <c r="H29" s="62"/>
      <c r="I29" s="77"/>
      <c r="J29" s="62"/>
      <c r="K29" s="63"/>
      <c r="L29" s="63"/>
      <c r="M29" s="63"/>
      <c r="N29" s="63">
        <v>350</v>
      </c>
      <c r="O29" s="63">
        <v>290</v>
      </c>
      <c r="P29" s="65"/>
      <c r="Q29" s="24">
        <v>350</v>
      </c>
      <c r="R29" s="63"/>
      <c r="S29" s="62"/>
      <c r="T29" s="66"/>
      <c r="U29" s="62">
        <v>340</v>
      </c>
    </row>
    <row r="30" spans="1:21" ht="12.75">
      <c r="A30" s="37" t="s">
        <v>43</v>
      </c>
      <c r="B30" s="20" t="s">
        <v>44</v>
      </c>
      <c r="C30" s="20" t="s">
        <v>27</v>
      </c>
      <c r="D30" s="23">
        <v>750</v>
      </c>
      <c r="E30" s="67"/>
      <c r="F30" s="67">
        <v>800</v>
      </c>
      <c r="G30" s="68">
        <v>740</v>
      </c>
      <c r="H30" s="69"/>
      <c r="I30" s="23"/>
      <c r="J30" s="22"/>
      <c r="K30" s="23">
        <v>750</v>
      </c>
      <c r="L30" s="23">
        <v>1000</v>
      </c>
      <c r="M30" s="23"/>
      <c r="N30" s="23"/>
      <c r="O30" s="23"/>
      <c r="P30" s="1"/>
      <c r="Q30" s="23"/>
      <c r="R30" s="23"/>
      <c r="S30" s="69"/>
      <c r="T30" s="2"/>
      <c r="U30" s="69">
        <v>674</v>
      </c>
    </row>
    <row r="31" spans="1:21" ht="12.75">
      <c r="A31" s="44"/>
      <c r="B31" s="76"/>
      <c r="C31" s="76"/>
      <c r="D31" s="33"/>
      <c r="E31" s="33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1"/>
    </row>
    <row r="32" spans="1:21" ht="12.75">
      <c r="A32" s="14" t="s">
        <v>45</v>
      </c>
      <c r="B32" s="15"/>
      <c r="C32" s="15"/>
      <c r="D32" s="110"/>
      <c r="E32" s="110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</row>
    <row r="33" spans="1:21" ht="12.75">
      <c r="A33" s="42"/>
      <c r="B33" s="75"/>
      <c r="C33" s="75"/>
      <c r="D33" s="80"/>
      <c r="E33" s="80"/>
      <c r="F33" s="87"/>
      <c r="G33" s="94"/>
      <c r="H33" s="84"/>
      <c r="I33" s="80"/>
      <c r="J33" s="80"/>
      <c r="K33" s="80"/>
      <c r="L33" s="84"/>
      <c r="M33" s="84"/>
      <c r="N33" s="84"/>
      <c r="O33" s="80"/>
      <c r="P33" s="86"/>
      <c r="Q33" s="80"/>
      <c r="R33" s="80"/>
      <c r="S33" s="84"/>
      <c r="T33" s="90"/>
      <c r="U33" s="84"/>
    </row>
    <row r="34" spans="1:21" ht="12.75">
      <c r="A34" s="42" t="s">
        <v>46</v>
      </c>
      <c r="B34" s="43" t="s">
        <v>75</v>
      </c>
      <c r="C34" s="20" t="s">
        <v>27</v>
      </c>
      <c r="D34" s="25"/>
      <c r="E34" s="49"/>
      <c r="F34" s="25"/>
      <c r="G34" s="49"/>
      <c r="H34" s="25"/>
      <c r="I34" s="49"/>
      <c r="J34" s="25"/>
      <c r="K34" s="49"/>
      <c r="L34" s="25"/>
      <c r="M34" s="49"/>
      <c r="N34" s="25"/>
      <c r="O34" s="49"/>
      <c r="P34" s="25"/>
      <c r="Q34" s="49">
        <v>775</v>
      </c>
      <c r="R34" s="25"/>
      <c r="S34" s="49"/>
      <c r="T34" s="25"/>
      <c r="U34" s="49">
        <v>756</v>
      </c>
    </row>
    <row r="35" spans="1:21" ht="12.75">
      <c r="A35" s="42" t="s">
        <v>46</v>
      </c>
      <c r="B35" s="43" t="s">
        <v>39</v>
      </c>
      <c r="C35" s="43" t="s">
        <v>28</v>
      </c>
      <c r="D35" s="24">
        <v>1720</v>
      </c>
      <c r="E35" s="24">
        <v>1550</v>
      </c>
      <c r="F35" s="24">
        <v>1850</v>
      </c>
      <c r="G35" s="24"/>
      <c r="H35" s="24"/>
      <c r="I35" s="58">
        <v>1700</v>
      </c>
      <c r="J35" s="24">
        <v>2150</v>
      </c>
      <c r="K35" s="24"/>
      <c r="L35" s="24"/>
      <c r="M35" s="24"/>
      <c r="N35" s="24"/>
      <c r="O35" s="24"/>
      <c r="P35" s="24"/>
      <c r="Q35" s="24"/>
      <c r="R35" s="24"/>
      <c r="S35" s="25"/>
      <c r="T35" s="2"/>
      <c r="U35" s="24"/>
    </row>
    <row r="36" spans="1:21" ht="12.75">
      <c r="A36" s="19" t="s">
        <v>46</v>
      </c>
      <c r="B36" s="20" t="s">
        <v>36</v>
      </c>
      <c r="C36" s="20" t="s">
        <v>28</v>
      </c>
      <c r="D36" s="24"/>
      <c r="E36" s="24"/>
      <c r="F36" s="24">
        <v>1950</v>
      </c>
      <c r="G36" s="24"/>
      <c r="H36" s="24"/>
      <c r="I36" s="58">
        <v>1800</v>
      </c>
      <c r="J36" s="24"/>
      <c r="K36" s="24">
        <v>1900</v>
      </c>
      <c r="L36" s="24">
        <v>2050</v>
      </c>
      <c r="M36" s="24"/>
      <c r="N36" s="24"/>
      <c r="O36" s="24"/>
      <c r="P36" s="24"/>
      <c r="Q36" s="24"/>
      <c r="R36" s="24"/>
      <c r="S36" s="25"/>
      <c r="T36" s="2">
        <f>30.5*50</f>
        <v>1525</v>
      </c>
      <c r="U36" s="24">
        <v>1850</v>
      </c>
    </row>
    <row r="37" spans="1:21" ht="12.75">
      <c r="A37" s="31"/>
      <c r="B37" s="32"/>
      <c r="C37" s="32"/>
      <c r="D37" s="33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1"/>
    </row>
    <row r="38" spans="1:21" ht="12.75">
      <c r="A38" s="14" t="s">
        <v>47</v>
      </c>
      <c r="B38" s="15"/>
      <c r="C38" s="34"/>
      <c r="D38" s="110"/>
      <c r="E38" s="110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3"/>
    </row>
    <row r="39" spans="1:21" ht="12.75">
      <c r="A39" s="42"/>
      <c r="B39" s="75"/>
      <c r="C39" s="75"/>
      <c r="D39" s="80"/>
      <c r="E39" s="95"/>
      <c r="F39" s="80"/>
      <c r="G39" s="80"/>
      <c r="H39" s="84"/>
      <c r="I39" s="100"/>
      <c r="J39" s="80"/>
      <c r="K39" s="79"/>
      <c r="L39" s="80"/>
      <c r="M39" s="80"/>
      <c r="N39" s="84"/>
      <c r="O39" s="80"/>
      <c r="P39" s="86"/>
      <c r="Q39" s="80"/>
      <c r="R39" s="96"/>
      <c r="S39" s="84"/>
      <c r="T39" s="80"/>
      <c r="U39" s="84"/>
    </row>
    <row r="40" spans="1:21" ht="12.75">
      <c r="A40" s="46" t="s">
        <v>48</v>
      </c>
      <c r="B40" s="43" t="s">
        <v>26</v>
      </c>
      <c r="C40" s="43" t="s">
        <v>27</v>
      </c>
      <c r="D40" s="28">
        <v>1375</v>
      </c>
      <c r="E40" s="28"/>
      <c r="F40" s="28"/>
      <c r="G40" s="28"/>
      <c r="H40" s="28"/>
      <c r="I40" s="28">
        <v>1300</v>
      </c>
      <c r="J40" s="28"/>
      <c r="K40" s="28">
        <v>1425</v>
      </c>
      <c r="L40" s="28">
        <v>1300</v>
      </c>
      <c r="M40" s="28"/>
      <c r="N40" s="28"/>
      <c r="O40" s="28"/>
      <c r="P40" s="28"/>
      <c r="Q40" s="28">
        <v>1500</v>
      </c>
      <c r="R40" s="28">
        <f>54*25</f>
        <v>1350</v>
      </c>
      <c r="S40" s="28"/>
      <c r="T40" s="28"/>
      <c r="U40" s="28"/>
    </row>
    <row r="41" spans="1:21" ht="12.75">
      <c r="A41" s="46" t="s">
        <v>48</v>
      </c>
      <c r="B41" s="43" t="s">
        <v>26</v>
      </c>
      <c r="C41" s="43" t="s">
        <v>28</v>
      </c>
      <c r="D41" s="24">
        <v>2675</v>
      </c>
      <c r="E41" s="29"/>
      <c r="F41" s="24">
        <v>2650</v>
      </c>
      <c r="G41" s="24"/>
      <c r="H41" s="25"/>
      <c r="I41" s="59">
        <v>2500</v>
      </c>
      <c r="J41" s="24"/>
      <c r="K41" s="58"/>
      <c r="L41" s="24">
        <v>2700</v>
      </c>
      <c r="M41" s="24"/>
      <c r="N41" s="25"/>
      <c r="O41" s="24">
        <v>2600</v>
      </c>
      <c r="P41" s="1">
        <v>2600</v>
      </c>
      <c r="Q41" s="24">
        <v>3000</v>
      </c>
      <c r="R41" s="28"/>
      <c r="S41" s="25">
        <v>2800</v>
      </c>
      <c r="T41" s="24"/>
      <c r="U41" s="25">
        <v>2600</v>
      </c>
    </row>
    <row r="42" spans="1:21" ht="12.75">
      <c r="A42" s="31"/>
      <c r="B42" s="32"/>
      <c r="C42" s="32"/>
      <c r="D42" s="33"/>
      <c r="E42" s="33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</row>
    <row r="43" spans="1:21" ht="12.75">
      <c r="A43" s="14" t="s">
        <v>49</v>
      </c>
      <c r="B43" s="47"/>
      <c r="C43" s="48"/>
      <c r="D43" s="110"/>
      <c r="E43" s="110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3"/>
    </row>
    <row r="44" spans="1:21" ht="12.75">
      <c r="A44" s="42"/>
      <c r="B44" s="75"/>
      <c r="C44" s="75"/>
      <c r="D44" s="97"/>
      <c r="E44" s="98"/>
      <c r="F44" s="80"/>
      <c r="G44" s="84"/>
      <c r="H44" s="97"/>
      <c r="I44" s="99"/>
      <c r="J44" s="84"/>
      <c r="K44" s="84"/>
      <c r="L44" s="84"/>
      <c r="M44" s="97"/>
      <c r="N44" s="84"/>
      <c r="O44" s="97"/>
      <c r="P44" s="86"/>
      <c r="Q44" s="97"/>
      <c r="R44" s="84"/>
      <c r="S44" s="84"/>
      <c r="T44" s="97"/>
      <c r="U44" s="97"/>
    </row>
    <row r="45" spans="1:21" ht="12.75">
      <c r="A45" s="42" t="s">
        <v>50</v>
      </c>
      <c r="B45" s="43" t="s">
        <v>51</v>
      </c>
      <c r="C45" s="43" t="s">
        <v>52</v>
      </c>
      <c r="D45" s="49">
        <v>480</v>
      </c>
      <c r="E45" s="50"/>
      <c r="F45" s="24">
        <v>600</v>
      </c>
      <c r="G45" s="25"/>
      <c r="H45" s="49"/>
      <c r="I45" s="60">
        <v>510</v>
      </c>
      <c r="J45" s="25"/>
      <c r="K45" s="25"/>
      <c r="L45" s="25"/>
      <c r="M45" s="49"/>
      <c r="N45" s="25"/>
      <c r="O45" s="49">
        <v>480</v>
      </c>
      <c r="P45" s="1"/>
      <c r="Q45" s="49">
        <v>500</v>
      </c>
      <c r="R45" s="25"/>
      <c r="S45" s="25"/>
      <c r="T45" s="49"/>
      <c r="U45" s="49">
        <v>507</v>
      </c>
    </row>
    <row r="46" spans="1:21" ht="12.75">
      <c r="A46" s="19" t="s">
        <v>53</v>
      </c>
      <c r="B46" s="20" t="s">
        <v>51</v>
      </c>
      <c r="C46" s="20" t="s">
        <v>52</v>
      </c>
      <c r="D46" s="24">
        <v>540</v>
      </c>
      <c r="E46" s="29"/>
      <c r="F46" s="24">
        <v>500</v>
      </c>
      <c r="G46" s="24"/>
      <c r="H46" s="25"/>
      <c r="I46" s="59">
        <v>500</v>
      </c>
      <c r="J46" s="24"/>
      <c r="K46" s="58"/>
      <c r="L46" s="24"/>
      <c r="M46" s="24"/>
      <c r="N46" s="25"/>
      <c r="O46" s="24">
        <v>510</v>
      </c>
      <c r="P46" s="1"/>
      <c r="Q46" s="24">
        <v>540</v>
      </c>
      <c r="R46" s="28"/>
      <c r="S46" s="25"/>
      <c r="T46" s="24"/>
      <c r="U46" s="25">
        <v>540</v>
      </c>
    </row>
    <row r="47" spans="1:21" ht="12.75">
      <c r="A47" s="19" t="s">
        <v>53</v>
      </c>
      <c r="B47" s="20" t="s">
        <v>51</v>
      </c>
      <c r="C47" s="43" t="s">
        <v>27</v>
      </c>
      <c r="D47" s="24"/>
      <c r="E47" s="29"/>
      <c r="F47" s="24"/>
      <c r="G47" s="24"/>
      <c r="H47" s="25"/>
      <c r="I47" s="59"/>
      <c r="J47" s="24"/>
      <c r="K47" s="58"/>
      <c r="L47" s="24"/>
      <c r="M47" s="24"/>
      <c r="N47" s="25"/>
      <c r="O47" s="24"/>
      <c r="P47" s="1"/>
      <c r="Q47" s="24">
        <v>5875</v>
      </c>
      <c r="R47" s="28"/>
      <c r="S47" s="25"/>
      <c r="T47" s="24"/>
      <c r="U47" s="25">
        <v>5953</v>
      </c>
    </row>
    <row r="48" spans="1:21" ht="12.75">
      <c r="A48" s="19" t="s">
        <v>54</v>
      </c>
      <c r="B48" s="20" t="s">
        <v>51</v>
      </c>
      <c r="C48" s="20" t="s">
        <v>52</v>
      </c>
      <c r="D48" s="24">
        <v>640</v>
      </c>
      <c r="E48" s="29"/>
      <c r="F48" s="24">
        <v>650</v>
      </c>
      <c r="G48" s="24"/>
      <c r="H48" s="25"/>
      <c r="I48" s="59">
        <v>530</v>
      </c>
      <c r="J48" s="24"/>
      <c r="K48" s="58"/>
      <c r="L48" s="24"/>
      <c r="M48" s="24"/>
      <c r="N48" s="25"/>
      <c r="O48" s="24">
        <v>630</v>
      </c>
      <c r="P48" s="1"/>
      <c r="Q48" s="24">
        <v>660</v>
      </c>
      <c r="R48" s="28"/>
      <c r="S48" s="25"/>
      <c r="T48" s="24"/>
      <c r="U48" s="25">
        <v>665</v>
      </c>
    </row>
    <row r="49" spans="1:21" ht="12.75">
      <c r="A49" s="31"/>
      <c r="B49" s="45"/>
      <c r="C49" s="45"/>
      <c r="D49" s="51"/>
      <c r="E49" s="51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7"/>
    </row>
    <row r="50" spans="1:21" ht="12.75">
      <c r="A50" s="14" t="s">
        <v>55</v>
      </c>
      <c r="B50" s="15"/>
      <c r="C50" s="34"/>
      <c r="D50" s="112"/>
      <c r="E50" s="112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9"/>
    </row>
    <row r="51" spans="1:21" ht="12.75">
      <c r="A51" s="42"/>
      <c r="B51" s="75"/>
      <c r="C51" s="75"/>
      <c r="D51" s="97"/>
      <c r="E51" s="80"/>
      <c r="F51" s="97"/>
      <c r="G51" s="97"/>
      <c r="H51" s="97"/>
      <c r="I51" s="99"/>
      <c r="J51" s="97"/>
      <c r="K51" s="97"/>
      <c r="L51" s="97"/>
      <c r="M51" s="97"/>
      <c r="N51" s="84"/>
      <c r="O51" s="97"/>
      <c r="P51" s="101"/>
      <c r="Q51" s="97"/>
      <c r="R51" s="84"/>
      <c r="S51" s="84"/>
      <c r="T51" s="84"/>
      <c r="U51" s="97"/>
    </row>
    <row r="52" spans="1:21" ht="12.75">
      <c r="A52" s="46" t="s">
        <v>56</v>
      </c>
      <c r="B52" s="43" t="s">
        <v>57</v>
      </c>
      <c r="C52" s="43" t="s">
        <v>58</v>
      </c>
      <c r="D52" s="49">
        <v>100</v>
      </c>
      <c r="E52" s="49">
        <v>100</v>
      </c>
      <c r="F52" s="49">
        <v>80</v>
      </c>
      <c r="G52" s="49">
        <v>90</v>
      </c>
      <c r="H52" s="49">
        <v>95</v>
      </c>
      <c r="I52" s="60">
        <v>90</v>
      </c>
      <c r="J52" s="49"/>
      <c r="K52" s="49">
        <v>80</v>
      </c>
      <c r="L52" s="49"/>
      <c r="M52" s="49">
        <v>100</v>
      </c>
      <c r="N52" s="25">
        <v>98</v>
      </c>
      <c r="O52" s="49">
        <v>105</v>
      </c>
      <c r="P52" s="52">
        <v>75</v>
      </c>
      <c r="Q52" s="49">
        <v>100</v>
      </c>
      <c r="R52" s="25"/>
      <c r="S52" s="25">
        <v>90</v>
      </c>
      <c r="T52" s="25">
        <v>100</v>
      </c>
      <c r="U52" s="25">
        <v>85</v>
      </c>
    </row>
    <row r="53" spans="1:21" ht="12.75">
      <c r="A53" s="53" t="s">
        <v>56</v>
      </c>
      <c r="B53" s="20" t="s">
        <v>57</v>
      </c>
      <c r="C53" s="20" t="s">
        <v>0</v>
      </c>
      <c r="D53" s="49">
        <v>380</v>
      </c>
      <c r="E53" s="49">
        <v>360</v>
      </c>
      <c r="F53" s="49">
        <v>350</v>
      </c>
      <c r="G53" s="49">
        <v>380</v>
      </c>
      <c r="H53" s="49">
        <v>390</v>
      </c>
      <c r="I53" s="60">
        <v>385</v>
      </c>
      <c r="J53" s="49">
        <v>350</v>
      </c>
      <c r="K53" s="49">
        <v>360</v>
      </c>
      <c r="L53" s="49">
        <v>420</v>
      </c>
      <c r="M53" s="49">
        <v>330</v>
      </c>
      <c r="N53" s="25">
        <v>350</v>
      </c>
      <c r="O53" s="49">
        <v>350</v>
      </c>
      <c r="P53" s="52">
        <v>315</v>
      </c>
      <c r="Q53" s="25">
        <v>390</v>
      </c>
      <c r="R53" s="25"/>
      <c r="S53" s="25">
        <v>350</v>
      </c>
      <c r="T53" s="25">
        <v>310</v>
      </c>
      <c r="U53" s="25">
        <v>370</v>
      </c>
    </row>
    <row r="54" spans="1:21" ht="12.75">
      <c r="A54" s="53" t="s">
        <v>56</v>
      </c>
      <c r="B54" s="20" t="s">
        <v>57</v>
      </c>
      <c r="C54" s="20" t="s">
        <v>59</v>
      </c>
      <c r="D54" s="49">
        <v>1650</v>
      </c>
      <c r="E54" s="50">
        <v>1550</v>
      </c>
      <c r="F54" s="24">
        <v>1550</v>
      </c>
      <c r="G54" s="25"/>
      <c r="H54" s="25"/>
      <c r="I54" s="60">
        <v>1390</v>
      </c>
      <c r="J54" s="25"/>
      <c r="K54" s="25">
        <v>1500</v>
      </c>
      <c r="L54" s="25"/>
      <c r="M54" s="49">
        <v>1450</v>
      </c>
      <c r="N54" s="25">
        <v>1400</v>
      </c>
      <c r="O54" s="49">
        <v>1570</v>
      </c>
      <c r="P54" s="1"/>
      <c r="Q54" s="49"/>
      <c r="R54" s="25"/>
      <c r="S54" s="25"/>
      <c r="T54" s="49">
        <v>1420</v>
      </c>
      <c r="U54" s="49"/>
    </row>
    <row r="55" spans="1:21" ht="12.75">
      <c r="A55" s="53" t="s">
        <v>56</v>
      </c>
      <c r="B55" s="20" t="s">
        <v>57</v>
      </c>
      <c r="C55" s="20" t="s">
        <v>60</v>
      </c>
      <c r="D55" s="49">
        <v>3310</v>
      </c>
      <c r="E55" s="50"/>
      <c r="F55" s="24">
        <v>2800</v>
      </c>
      <c r="G55" s="25"/>
      <c r="H55" s="49">
        <v>3100</v>
      </c>
      <c r="I55" s="60">
        <v>2200</v>
      </c>
      <c r="J55" s="25"/>
      <c r="K55" s="25">
        <v>2640</v>
      </c>
      <c r="L55" s="25"/>
      <c r="M55" s="49"/>
      <c r="N55" s="25"/>
      <c r="O55" s="49">
        <v>2840</v>
      </c>
      <c r="P55" s="1"/>
      <c r="Q55" s="49">
        <v>2950</v>
      </c>
      <c r="R55" s="25"/>
      <c r="S55" s="25">
        <v>3000</v>
      </c>
      <c r="T55" s="49">
        <v>2500</v>
      </c>
      <c r="U55" s="49"/>
    </row>
    <row r="56" spans="1:21" ht="12.75">
      <c r="A56" s="31"/>
      <c r="B56" s="54"/>
      <c r="C56" s="54"/>
      <c r="D56" s="51"/>
      <c r="E56" s="51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7"/>
    </row>
    <row r="57" spans="1:21" ht="12.75">
      <c r="A57" s="14" t="s">
        <v>61</v>
      </c>
      <c r="B57" s="15"/>
      <c r="C57" s="34"/>
      <c r="D57" s="112"/>
      <c r="E57" s="112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</row>
    <row r="58" spans="1:21" ht="12.75">
      <c r="A58" s="42"/>
      <c r="B58" s="75"/>
      <c r="C58" s="75"/>
      <c r="D58" s="97"/>
      <c r="E58" s="97"/>
      <c r="F58" s="101"/>
      <c r="G58" s="97"/>
      <c r="H58" s="97"/>
      <c r="I58" s="99"/>
      <c r="J58" s="79"/>
      <c r="K58" s="79"/>
      <c r="L58" s="97"/>
      <c r="M58" s="97"/>
      <c r="N58" s="97"/>
      <c r="O58" s="97"/>
      <c r="P58" s="101"/>
      <c r="Q58" s="97"/>
      <c r="R58" s="102"/>
      <c r="S58" s="84"/>
      <c r="T58" s="84"/>
      <c r="U58" s="84"/>
    </row>
    <row r="59" spans="1:21" ht="12.75">
      <c r="A59" s="42" t="s">
        <v>62</v>
      </c>
      <c r="B59" s="43" t="s">
        <v>63</v>
      </c>
      <c r="C59" s="43" t="s">
        <v>1</v>
      </c>
      <c r="D59" s="52">
        <v>500</v>
      </c>
      <c r="E59" s="49"/>
      <c r="F59" s="52">
        <v>470</v>
      </c>
      <c r="G59" s="52"/>
      <c r="H59" s="49">
        <v>550</v>
      </c>
      <c r="I59" s="60">
        <v>420</v>
      </c>
      <c r="J59" s="58"/>
      <c r="K59" s="58">
        <v>390</v>
      </c>
      <c r="L59" s="49"/>
      <c r="M59" s="49">
        <v>380</v>
      </c>
      <c r="N59" s="49">
        <v>360</v>
      </c>
      <c r="O59" s="49">
        <v>435</v>
      </c>
      <c r="P59" s="52"/>
      <c r="Q59" s="49">
        <v>400</v>
      </c>
      <c r="R59" s="25">
        <v>350</v>
      </c>
      <c r="S59" s="25">
        <v>400</v>
      </c>
      <c r="T59" s="25"/>
      <c r="U59" s="25">
        <v>390</v>
      </c>
    </row>
    <row r="60" spans="1:21" ht="12.75">
      <c r="A60" s="19" t="s">
        <v>62</v>
      </c>
      <c r="B60" s="20" t="s">
        <v>63</v>
      </c>
      <c r="C60" s="20" t="s">
        <v>52</v>
      </c>
      <c r="D60" s="49"/>
      <c r="E60" s="49"/>
      <c r="F60" s="52">
        <v>940</v>
      </c>
      <c r="G60" s="49"/>
      <c r="H60" s="58"/>
      <c r="I60" s="24">
        <v>690</v>
      </c>
      <c r="J60" s="49"/>
      <c r="K60" s="49"/>
      <c r="L60" s="49"/>
      <c r="M60" s="49"/>
      <c r="N60" s="49"/>
      <c r="O60" s="49">
        <v>855</v>
      </c>
      <c r="P60" s="52"/>
      <c r="Q60" s="49"/>
      <c r="R60" s="25"/>
      <c r="S60" s="25"/>
      <c r="T60" s="25"/>
      <c r="U60" s="25"/>
    </row>
    <row r="61" spans="1:21" ht="12.75">
      <c r="A61" s="19" t="s">
        <v>62</v>
      </c>
      <c r="B61" s="20" t="s">
        <v>64</v>
      </c>
      <c r="C61" s="20" t="s">
        <v>65</v>
      </c>
      <c r="D61" s="49"/>
      <c r="E61" s="49"/>
      <c r="F61" s="52">
        <v>75</v>
      </c>
      <c r="G61" s="49">
        <v>60</v>
      </c>
      <c r="H61" s="49"/>
      <c r="I61" s="24">
        <v>60</v>
      </c>
      <c r="J61" s="49">
        <v>50</v>
      </c>
      <c r="K61" s="49"/>
      <c r="L61" s="49"/>
      <c r="M61" s="49">
        <v>70</v>
      </c>
      <c r="N61" s="49">
        <v>70</v>
      </c>
      <c r="O61" s="49"/>
      <c r="P61" s="52"/>
      <c r="Q61" s="49">
        <v>80</v>
      </c>
      <c r="R61" s="25"/>
      <c r="S61" s="25"/>
      <c r="T61" s="25"/>
      <c r="U61" s="25">
        <v>70</v>
      </c>
    </row>
    <row r="62" spans="1:21" ht="12.75">
      <c r="A62" s="19" t="s">
        <v>62</v>
      </c>
      <c r="B62" s="20" t="s">
        <v>64</v>
      </c>
      <c r="C62" s="20" t="s">
        <v>76</v>
      </c>
      <c r="D62" s="49"/>
      <c r="E62" s="49">
        <v>60</v>
      </c>
      <c r="F62" s="52"/>
      <c r="G62" s="49"/>
      <c r="H62" s="49"/>
      <c r="I62" s="60">
        <v>60</v>
      </c>
      <c r="J62" s="49"/>
      <c r="K62" s="49">
        <v>60</v>
      </c>
      <c r="L62" s="49"/>
      <c r="M62" s="49"/>
      <c r="N62" s="49"/>
      <c r="O62" s="49"/>
      <c r="P62" s="52">
        <v>50</v>
      </c>
      <c r="Q62" s="49"/>
      <c r="R62" s="25"/>
      <c r="S62" s="25"/>
      <c r="T62" s="25"/>
      <c r="U62" s="25">
        <v>60</v>
      </c>
    </row>
    <row r="63" spans="1:21" ht="12.75">
      <c r="A63" s="19" t="s">
        <v>62</v>
      </c>
      <c r="B63" s="20" t="s">
        <v>64</v>
      </c>
      <c r="C63" s="55" t="s">
        <v>2</v>
      </c>
      <c r="D63" s="49"/>
      <c r="E63" s="49"/>
      <c r="F63" s="52">
        <v>250</v>
      </c>
      <c r="G63" s="49">
        <v>180</v>
      </c>
      <c r="H63" s="49"/>
      <c r="I63" s="60">
        <v>160</v>
      </c>
      <c r="J63" s="49"/>
      <c r="K63" s="49"/>
      <c r="L63" s="49"/>
      <c r="M63" s="49">
        <v>180</v>
      </c>
      <c r="N63" s="49">
        <v>170</v>
      </c>
      <c r="O63" s="49">
        <v>200</v>
      </c>
      <c r="P63" s="52"/>
      <c r="Q63" s="49">
        <v>165</v>
      </c>
      <c r="R63" s="25"/>
      <c r="S63" s="25"/>
      <c r="T63" s="25"/>
      <c r="U63" s="25"/>
    </row>
    <row r="64" spans="1:21" ht="12.75">
      <c r="A64" s="19" t="s">
        <v>62</v>
      </c>
      <c r="B64" s="20" t="s">
        <v>64</v>
      </c>
      <c r="C64" s="20" t="s">
        <v>66</v>
      </c>
      <c r="D64" s="56"/>
      <c r="E64" s="23">
        <v>330</v>
      </c>
      <c r="F64" s="57">
        <v>350</v>
      </c>
      <c r="G64" s="57"/>
      <c r="H64" s="58"/>
      <c r="I64" s="60">
        <v>350</v>
      </c>
      <c r="J64" s="57"/>
      <c r="K64" s="49"/>
      <c r="L64" s="24"/>
      <c r="M64" s="57">
        <v>350</v>
      </c>
      <c r="N64" s="25">
        <v>310</v>
      </c>
      <c r="O64" s="57">
        <v>390</v>
      </c>
      <c r="P64" s="52"/>
      <c r="Q64" s="25">
        <v>265</v>
      </c>
      <c r="R64" s="25"/>
      <c r="S64" s="25"/>
      <c r="T64" s="25"/>
      <c r="U64" s="57"/>
    </row>
    <row r="65" spans="1:21" ht="12.75">
      <c r="A65" s="19" t="s">
        <v>62</v>
      </c>
      <c r="B65" s="20" t="s">
        <v>64</v>
      </c>
      <c r="C65" s="20" t="s">
        <v>1</v>
      </c>
      <c r="D65" s="56">
        <v>450</v>
      </c>
      <c r="E65" s="23"/>
      <c r="F65" s="57">
        <v>470</v>
      </c>
      <c r="G65" s="57"/>
      <c r="H65" s="58"/>
      <c r="I65" s="60">
        <v>400</v>
      </c>
      <c r="J65" s="57">
        <v>500</v>
      </c>
      <c r="K65" s="49">
        <v>360</v>
      </c>
      <c r="L65" s="24">
        <v>460</v>
      </c>
      <c r="M65" s="57">
        <v>460</v>
      </c>
      <c r="N65" s="25"/>
      <c r="O65" s="57"/>
      <c r="P65" s="52"/>
      <c r="Q65" s="25">
        <v>460</v>
      </c>
      <c r="R65" s="25"/>
      <c r="S65" s="25"/>
      <c r="T65" s="25"/>
      <c r="U65" s="57">
        <v>480</v>
      </c>
    </row>
    <row r="66" spans="1:21" ht="12.75">
      <c r="A66" s="19" t="s">
        <v>62</v>
      </c>
      <c r="B66" s="20" t="s">
        <v>64</v>
      </c>
      <c r="C66" s="20" t="s">
        <v>52</v>
      </c>
      <c r="D66" s="56"/>
      <c r="E66" s="23"/>
      <c r="F66" s="57">
        <v>900</v>
      </c>
      <c r="G66" s="57"/>
      <c r="H66" s="58"/>
      <c r="I66" s="60">
        <v>710</v>
      </c>
      <c r="J66" s="57"/>
      <c r="K66" s="49"/>
      <c r="L66" s="24"/>
      <c r="M66" s="57"/>
      <c r="N66" s="25"/>
      <c r="O66" s="57"/>
      <c r="P66" s="52"/>
      <c r="Q66" s="25">
        <v>900</v>
      </c>
      <c r="R66" s="25"/>
      <c r="S66" s="25"/>
      <c r="T66" s="25"/>
      <c r="U66" s="57"/>
    </row>
    <row r="67" spans="1:3" ht="12.75">
      <c r="A67" s="31"/>
      <c r="B67" s="76"/>
      <c r="C67" s="76"/>
    </row>
    <row r="68" spans="1:21" ht="12.75">
      <c r="A68" s="14" t="s">
        <v>67</v>
      </c>
      <c r="B68" s="15"/>
      <c r="C68" s="34"/>
      <c r="D68" s="111"/>
      <c r="E68" s="111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5"/>
    </row>
    <row r="69" spans="1:21" ht="12.75">
      <c r="A69" s="42"/>
      <c r="B69" s="75"/>
      <c r="C69" s="75"/>
      <c r="D69" s="103"/>
      <c r="E69" s="84"/>
      <c r="F69" s="103"/>
      <c r="G69" s="103"/>
      <c r="H69" s="103"/>
      <c r="I69" s="99"/>
      <c r="J69" s="103"/>
      <c r="K69" s="97"/>
      <c r="L69" s="80"/>
      <c r="M69" s="103"/>
      <c r="N69" s="84"/>
      <c r="O69" s="103"/>
      <c r="P69" s="101"/>
      <c r="Q69" s="80"/>
      <c r="R69" s="84"/>
      <c r="S69" s="84"/>
      <c r="T69" s="84"/>
      <c r="U69" s="103"/>
    </row>
    <row r="70" spans="1:21" ht="12.75">
      <c r="A70" s="42" t="s">
        <v>68</v>
      </c>
      <c r="B70" s="43" t="s">
        <v>69</v>
      </c>
      <c r="C70" s="43" t="s">
        <v>0</v>
      </c>
      <c r="D70" s="57">
        <v>810</v>
      </c>
      <c r="E70" s="25">
        <v>780</v>
      </c>
      <c r="F70" s="57">
        <v>570</v>
      </c>
      <c r="G70" s="57">
        <v>780</v>
      </c>
      <c r="H70" s="57"/>
      <c r="I70" s="60">
        <v>820</v>
      </c>
      <c r="J70" s="57"/>
      <c r="K70" s="49"/>
      <c r="L70" s="24">
        <v>750</v>
      </c>
      <c r="M70" s="57">
        <v>650</v>
      </c>
      <c r="N70" s="25">
        <v>700</v>
      </c>
      <c r="O70" s="57">
        <v>705</v>
      </c>
      <c r="P70" s="52"/>
      <c r="Q70" s="24">
        <v>750</v>
      </c>
      <c r="R70" s="25">
        <v>590</v>
      </c>
      <c r="S70" s="25"/>
      <c r="T70" s="25"/>
      <c r="U70" s="57">
        <v>760</v>
      </c>
    </row>
    <row r="71" spans="1:21" ht="12.75">
      <c r="A71" s="19" t="s">
        <v>68</v>
      </c>
      <c r="B71" s="20" t="s">
        <v>70</v>
      </c>
      <c r="C71" s="20" t="s">
        <v>71</v>
      </c>
      <c r="D71" s="57">
        <v>295</v>
      </c>
      <c r="E71" s="25">
        <v>300</v>
      </c>
      <c r="F71" s="57">
        <v>250</v>
      </c>
      <c r="G71" s="57">
        <v>300</v>
      </c>
      <c r="H71" s="57">
        <v>300</v>
      </c>
      <c r="I71" s="60">
        <v>280</v>
      </c>
      <c r="J71" s="57">
        <v>300</v>
      </c>
      <c r="K71" s="49"/>
      <c r="L71" s="57"/>
      <c r="M71" s="57">
        <v>270</v>
      </c>
      <c r="N71" s="25">
        <v>270</v>
      </c>
      <c r="O71" s="57">
        <v>270</v>
      </c>
      <c r="P71" s="52"/>
      <c r="Q71" s="24"/>
      <c r="R71" s="25">
        <v>350</v>
      </c>
      <c r="S71" s="25"/>
      <c r="T71" s="25"/>
      <c r="U71" s="24">
        <v>290</v>
      </c>
    </row>
    <row r="72" spans="1:21" ht="12.75">
      <c r="A72" s="19" t="s">
        <v>72</v>
      </c>
      <c r="B72" s="20" t="s">
        <v>70</v>
      </c>
      <c r="C72" s="20" t="s">
        <v>0</v>
      </c>
      <c r="D72" s="57">
        <v>660</v>
      </c>
      <c r="E72" s="25"/>
      <c r="F72" s="57">
        <v>700</v>
      </c>
      <c r="G72" s="57"/>
      <c r="H72" s="57"/>
      <c r="I72" s="60">
        <v>910</v>
      </c>
      <c r="J72" s="57"/>
      <c r="K72" s="49">
        <v>700</v>
      </c>
      <c r="L72" s="57"/>
      <c r="M72" s="57"/>
      <c r="N72" s="25"/>
      <c r="O72" s="57">
        <v>685</v>
      </c>
      <c r="P72" s="52"/>
      <c r="Q72" s="25">
        <v>760</v>
      </c>
      <c r="R72" s="25"/>
      <c r="S72" s="25"/>
      <c r="T72" s="25"/>
      <c r="U72" s="57">
        <v>749</v>
      </c>
    </row>
    <row r="73" spans="1:21" ht="12.75">
      <c r="A73" s="19" t="s">
        <v>73</v>
      </c>
      <c r="B73" s="20" t="s">
        <v>69</v>
      </c>
      <c r="C73" s="20" t="s">
        <v>0</v>
      </c>
      <c r="D73" s="56">
        <v>795</v>
      </c>
      <c r="E73" s="23"/>
      <c r="F73" s="57">
        <v>900</v>
      </c>
      <c r="G73" s="57"/>
      <c r="H73" s="58"/>
      <c r="I73" s="60">
        <v>790</v>
      </c>
      <c r="J73" s="57"/>
      <c r="K73" s="49"/>
      <c r="L73" s="24"/>
      <c r="M73" s="57"/>
      <c r="N73" s="25">
        <v>730</v>
      </c>
      <c r="O73" s="57">
        <v>740</v>
      </c>
      <c r="P73" s="52"/>
      <c r="Q73" s="25">
        <v>600</v>
      </c>
      <c r="R73" s="25"/>
      <c r="S73" s="25"/>
      <c r="T73" s="25">
        <v>710</v>
      </c>
      <c r="U73" s="57">
        <v>750</v>
      </c>
    </row>
    <row r="74" spans="1:21" ht="12.75">
      <c r="A74" s="19" t="s">
        <v>74</v>
      </c>
      <c r="B74" s="20" t="s">
        <v>69</v>
      </c>
      <c r="C74" s="20" t="s">
        <v>71</v>
      </c>
      <c r="D74" s="56">
        <v>190</v>
      </c>
      <c r="E74" s="23"/>
      <c r="F74" s="57">
        <v>250</v>
      </c>
      <c r="G74" s="57">
        <v>240</v>
      </c>
      <c r="H74" s="58"/>
      <c r="I74" s="60">
        <v>180</v>
      </c>
      <c r="J74" s="57"/>
      <c r="K74" s="49"/>
      <c r="L74" s="24"/>
      <c r="M74" s="57">
        <v>170</v>
      </c>
      <c r="N74" s="25">
        <v>170</v>
      </c>
      <c r="O74" s="57">
        <v>165</v>
      </c>
      <c r="P74" s="52"/>
      <c r="Q74" s="25"/>
      <c r="R74" s="25"/>
      <c r="S74" s="25"/>
      <c r="T74" s="25">
        <v>160</v>
      </c>
      <c r="U74" s="57">
        <v>185</v>
      </c>
    </row>
    <row r="75" spans="1:21" ht="12.75">
      <c r="A75" s="19" t="s">
        <v>74</v>
      </c>
      <c r="B75" s="20" t="s">
        <v>69</v>
      </c>
      <c r="C75" s="20" t="s">
        <v>0</v>
      </c>
      <c r="D75" s="56">
        <v>400</v>
      </c>
      <c r="E75" s="23"/>
      <c r="F75" s="57">
        <v>370</v>
      </c>
      <c r="G75" s="57"/>
      <c r="H75" s="58">
        <v>375</v>
      </c>
      <c r="I75" s="60">
        <v>390</v>
      </c>
      <c r="J75" s="57"/>
      <c r="K75" s="49">
        <v>430</v>
      </c>
      <c r="L75" s="24">
        <v>430</v>
      </c>
      <c r="M75" s="57">
        <v>370</v>
      </c>
      <c r="N75" s="25">
        <v>380</v>
      </c>
      <c r="O75" s="57">
        <v>390</v>
      </c>
      <c r="P75" s="52"/>
      <c r="Q75" s="25">
        <v>380</v>
      </c>
      <c r="R75" s="25">
        <v>390</v>
      </c>
      <c r="S75" s="25">
        <v>370</v>
      </c>
      <c r="T75" s="25">
        <v>350</v>
      </c>
      <c r="U75" s="57">
        <v>400</v>
      </c>
    </row>
    <row r="76" spans="8:18" ht="12.75">
      <c r="H76" s="107"/>
      <c r="K76" s="107"/>
      <c r="R76" s="107"/>
    </row>
  </sheetData>
  <sheetProtection/>
  <mergeCells count="31">
    <mergeCell ref="A1:C1"/>
    <mergeCell ref="D1:D2"/>
    <mergeCell ref="E1:E2"/>
    <mergeCell ref="F1:F2"/>
    <mergeCell ref="G1:G2"/>
    <mergeCell ref="H1:H2"/>
    <mergeCell ref="S1:S2"/>
    <mergeCell ref="T1:T2"/>
    <mergeCell ref="I1:I2"/>
    <mergeCell ref="J1:J2"/>
    <mergeCell ref="K1:K2"/>
    <mergeCell ref="L1:L2"/>
    <mergeCell ref="M1:M2"/>
    <mergeCell ref="N1:N2"/>
    <mergeCell ref="U1:U2"/>
    <mergeCell ref="F16:U16"/>
    <mergeCell ref="F31:U31"/>
    <mergeCell ref="F32:U32"/>
    <mergeCell ref="E37:U37"/>
    <mergeCell ref="F38:U38"/>
    <mergeCell ref="O1:O2"/>
    <mergeCell ref="P1:P2"/>
    <mergeCell ref="Q1:Q2"/>
    <mergeCell ref="R1:R2"/>
    <mergeCell ref="F68:U68"/>
    <mergeCell ref="F42:U42"/>
    <mergeCell ref="F43:U43"/>
    <mergeCell ref="F49:U49"/>
    <mergeCell ref="F50:U50"/>
    <mergeCell ref="F56:U56"/>
    <mergeCell ref="F57:U5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</cp:lastModifiedBy>
  <cp:lastPrinted>2017-09-29T07:34:03Z</cp:lastPrinted>
  <dcterms:created xsi:type="dcterms:W3CDTF">2002-10-24T10:52:18Z</dcterms:created>
  <dcterms:modified xsi:type="dcterms:W3CDTF">2017-09-29T07:34:07Z</dcterms:modified>
  <cp:category/>
  <cp:version/>
  <cp:contentType/>
  <cp:contentStatus/>
</cp:coreProperties>
</file>